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245" yWindow="109" windowWidth="14808" windowHeight="8015" firstSheet="1" activeTab="1"/>
  </bookViews>
  <sheets>
    <sheet name="Sheet1" sheetId="1" r:id="rId1"/>
    <sheet name="Sheet2" sheetId="2" r:id="rId2"/>
  </sheets>
  <calcPr calcId="171026"/>
</workbook>
</file>

<file path=xl/calcChain.xml><?xml version="1.0" encoding="utf-8"?>
<calcChain xmlns="http://schemas.openxmlformats.org/spreadsheetml/2006/main">
  <c r="D19" i="1" l="1"/>
  <c r="B7" i="1"/>
  <c r="B5" i="1"/>
  <c r="D7" i="1"/>
  <c r="D15" i="1"/>
  <c r="D9" i="1"/>
  <c r="B9" i="1"/>
  <c r="D17" i="1"/>
  <c r="D5" i="1"/>
  <c r="D11" i="1"/>
  <c r="B11" i="1"/>
</calcChain>
</file>

<file path=xl/sharedStrings.xml><?xml version="1.0" encoding="utf-8"?>
<sst xmlns="http://schemas.openxmlformats.org/spreadsheetml/2006/main" count="125" uniqueCount="70">
  <si>
    <t xml:space="preserve"> Input Floor Area </t>
  </si>
  <si>
    <t>square meters (including garage, balcony, lanai, pathwalk etc.)</t>
  </si>
  <si>
    <t xml:space="preserve"> Description </t>
  </si>
  <si>
    <t>Rough Cost</t>
  </si>
  <si>
    <t>to</t>
  </si>
  <si>
    <t xml:space="preserve"> Economic Finish </t>
  </si>
  <si>
    <t xml:space="preserve"> to </t>
  </si>
  <si>
    <t xml:space="preserve"> Regular Finish </t>
  </si>
  <si>
    <t xml:space="preserve"> Semi-Elegant </t>
  </si>
  <si>
    <t xml:space="preserve"> Elegant </t>
  </si>
  <si>
    <t>Additional Costs not included (Approximate only)</t>
  </si>
  <si>
    <t>Fence</t>
  </si>
  <si>
    <t>Permits</t>
  </si>
  <si>
    <t>Bedroom Cabinets</t>
  </si>
  <si>
    <t>Finishes</t>
  </si>
  <si>
    <t>Economic</t>
  </si>
  <si>
    <t>Ceiling</t>
  </si>
  <si>
    <t>No Ceiling or Flat Ceiling</t>
  </si>
  <si>
    <t>Flooring</t>
  </si>
  <si>
    <t>Cement Finish or Ceramic Tiles</t>
  </si>
  <si>
    <t>Exterior Wall Finishes</t>
  </si>
  <si>
    <t>Paint Finish</t>
  </si>
  <si>
    <t>Interior Wall Finishes</t>
  </si>
  <si>
    <t>Windows</t>
  </si>
  <si>
    <t>Jalousie / Steel Windows</t>
  </si>
  <si>
    <t>Doors</t>
  </si>
  <si>
    <t>Simple Wood Doors / PVC for Toilets</t>
  </si>
  <si>
    <t>Lockset and Hinges</t>
  </si>
  <si>
    <t>Economic Lockset and Hinges</t>
  </si>
  <si>
    <t>Toilet and Bath Tiles</t>
  </si>
  <si>
    <t>20cm x 20cm or 30cm x 30cm Ceramic Tiles</t>
  </si>
  <si>
    <t>Toilet and Bath Fixtures (Water Closet / Lavatory)</t>
  </si>
  <si>
    <t>Economic Water Closet / Lavatory</t>
  </si>
  <si>
    <t>Kitchen Fixtures (Sink and Countertop)</t>
  </si>
  <si>
    <t>Economic Sink and Countertop</t>
  </si>
  <si>
    <t>Lighting and Electrical Fixtures</t>
  </si>
  <si>
    <t>Economic Lighting and Electrical Fixtures</t>
  </si>
  <si>
    <t>Railings</t>
  </si>
  <si>
    <t>Steel Railings</t>
  </si>
  <si>
    <t>Regular</t>
  </si>
  <si>
    <t>Flat Ceiling</t>
  </si>
  <si>
    <t>Ceramic Tiles</t>
  </si>
  <si>
    <t>Paint Finish with Accent Colors</t>
  </si>
  <si>
    <t>Aluminum Analoc/uPVC White Windows</t>
  </si>
  <si>
    <t>Regular Lockset and Hinges</t>
  </si>
  <si>
    <t>Regular Water Closet / Lavatory</t>
  </si>
  <si>
    <t>Regular Sink and Countertop</t>
  </si>
  <si>
    <t>Regular Lighting and Electrical Fixtures</t>
  </si>
  <si>
    <t>Semi-Elegant</t>
  </si>
  <si>
    <t>Cove Light Ceiling at Living Room, Flat Ceiling for Others</t>
  </si>
  <si>
    <t>Granite Tiles Living Area and Ceramic Tiles at Others</t>
  </si>
  <si>
    <t>Paint Finish with Stone Accents at Specific Areas</t>
  </si>
  <si>
    <t>Solid Wood Doors for Exterior / Hollow Core for Interior / PVC for Toilets</t>
  </si>
  <si>
    <t>Semi-Elegant Lockset and Hinges</t>
  </si>
  <si>
    <t>30cm x 30cm Ceramic Tiles</t>
  </si>
  <si>
    <t>Semi-Elegant Water Closet / Lavatory</t>
  </si>
  <si>
    <t>Semi-Elegant Sink and Countertop</t>
  </si>
  <si>
    <t>Semi-Elegant Lighting and Electrical Fixtures</t>
  </si>
  <si>
    <t>Steel Railings with Wood Top</t>
  </si>
  <si>
    <t>Elegant</t>
  </si>
  <si>
    <t>Cove Light Ceiling</t>
  </si>
  <si>
    <t>Granite Tiles / Wood Floors</t>
  </si>
  <si>
    <t>Aluminum Powdercoated/uPVC Wood Grained Windows</t>
  </si>
  <si>
    <t>Solid Wood Doors</t>
  </si>
  <si>
    <t>Elegant Lockset and Hinges</t>
  </si>
  <si>
    <t>30cm x 60cm Ceramic Tiles</t>
  </si>
  <si>
    <t>Elegant Water Closet / Lavatory</t>
  </si>
  <si>
    <t>Elegant Sink and Countertop</t>
  </si>
  <si>
    <t>Elegant Lighting and Electrical Fixtures</t>
  </si>
  <si>
    <t>Glass Railings or Steel Railings with Wood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</si>
</sst>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PhP&quot;#,##0.00_);[Red]\(&quot;PhP&quot;#,##0.00\)"/>
    <numFmt numFmtId="165" formatCode="&quot;PhP&quot;#,##0.00"/>
  </numFmts>
  <fonts count="4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5B9B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B2A2C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11" borderId="1" xfId="0" applyFont="1" applyFill="1" applyBorder="1"/>
    <xf numFmtId="0" fontId="3" fillId="0" borderId="0" xfId="0" applyFont="1"/>
    <xf numFmtId="0" fontId="2" fillId="4" borderId="1" xfId="0" applyFont="1" applyFill="1" applyBorder="1"/>
    <xf numFmtId="0" fontId="3" fillId="4" borderId="1" xfId="0" applyFont="1" applyFill="1" applyBorder="1"/>
    <xf numFmtId="0" fontId="2" fillId="5" borderId="1" xfId="0" applyFont="1" applyFill="1" applyBorder="1"/>
    <xf numFmtId="0" fontId="3" fillId="5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10" borderId="1" xfId="0" applyFont="1" applyFill="1" applyBorder="1"/>
    <xf numFmtId="0" fontId="3" fillId="1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" sqref="B1"/>
    </sheetView>
  </sheetViews>
  <sheetFormatPr defaultRowHeight="19.7"/>
  <cols>
    <col min="1" max="1" width="34" style="22" customWidth="1"/>
    <col min="2" max="2" width="19" style="22" bestFit="1" customWidth="1"/>
    <col min="3" max="3" width="43.7109375" style="22" customWidth="1"/>
    <col min="4" max="4" width="18.85546875" style="22" bestFit="1" customWidth="1"/>
  </cols>
  <sheetData>
    <row r="1" spans="1:5" ht="16.350000000000001">
      <c r="A1" s="2" t="s">
        <v>0</v>
      </c>
      <c r="B1" s="25">
        <v>180</v>
      </c>
      <c r="C1" s="24" t="s">
        <v>1</v>
      </c>
      <c r="D1" s="2"/>
      <c r="E1" s="23"/>
    </row>
    <row r="2" spans="1:5" ht="16.350000000000001">
      <c r="A2" s="3"/>
      <c r="B2" s="3"/>
      <c r="C2" s="3"/>
      <c r="D2" s="3"/>
      <c r="E2" s="1"/>
    </row>
    <row r="3" spans="1:5" ht="16.350000000000001">
      <c r="A3" s="4" t="s">
        <v>2</v>
      </c>
      <c r="B3" s="5" t="s">
        <v>3</v>
      </c>
      <c r="C3" s="4" t="s">
        <v>4</v>
      </c>
      <c r="D3" s="4" t="s">
        <v>3</v>
      </c>
      <c r="E3" s="4"/>
    </row>
    <row r="4" spans="1:5" ht="16.350000000000001">
      <c r="A4" s="3"/>
      <c r="B4" s="3"/>
      <c r="C4" s="3"/>
      <c r="D4" s="3"/>
      <c r="E4" s="3"/>
    </row>
    <row r="5" spans="1:5" ht="16.350000000000001">
      <c r="A5" s="6" t="s">
        <v>5</v>
      </c>
      <c r="B5" s="7">
        <f>B7*0.9</f>
        <v>2316535.2000000002</v>
      </c>
      <c r="C5" s="6" t="s">
        <v>6</v>
      </c>
      <c r="D5" s="7">
        <f>D7*0.9</f>
        <v>2573985.6</v>
      </c>
      <c r="E5" s="6"/>
    </row>
    <row r="6" spans="1:5" ht="16.350000000000001">
      <c r="A6" s="3"/>
      <c r="B6" s="3"/>
      <c r="C6" s="3"/>
      <c r="D6" s="3"/>
      <c r="E6" s="3"/>
    </row>
    <row r="7" spans="1:5" ht="16.350000000000001">
      <c r="A7" s="8" t="s">
        <v>7</v>
      </c>
      <c r="B7" s="9">
        <f>IF(B1&gt;350, (11853.8*B1),B1*(-17.18*B1+17392))</f>
        <v>2573928</v>
      </c>
      <c r="C7" s="8" t="s">
        <v>6</v>
      </c>
      <c r="D7" s="9">
        <f>IF(B1&gt;342, (13170*B1),B1*(-19.09*B1+19325))</f>
        <v>2859984</v>
      </c>
      <c r="E7" s="8"/>
    </row>
    <row r="8" spans="1:5" ht="16.350000000000001">
      <c r="A8" s="3"/>
      <c r="B8" s="3"/>
      <c r="C8" s="3"/>
      <c r="D8" s="3"/>
      <c r="E8" s="3"/>
    </row>
    <row r="9" spans="1:5" ht="16.350000000000001">
      <c r="A9" s="10" t="s">
        <v>8</v>
      </c>
      <c r="B9" s="11">
        <f>D7/B7*B7</f>
        <v>2859984</v>
      </c>
      <c r="C9" s="10" t="s">
        <v>6</v>
      </c>
      <c r="D9" s="11">
        <f>D7/B7*D7</f>
        <v>3177831.1127024535</v>
      </c>
      <c r="E9" s="10"/>
    </row>
    <row r="10" spans="1:5" ht="16.350000000000001">
      <c r="A10" s="3"/>
      <c r="B10" s="3"/>
      <c r="C10" s="3"/>
      <c r="D10" s="3"/>
      <c r="E10" s="3"/>
    </row>
    <row r="11" spans="1:5" ht="16.350000000000001">
      <c r="A11" s="12" t="s">
        <v>9</v>
      </c>
      <c r="B11" s="13">
        <f>D9/B9*B9</f>
        <v>3177831.1127024535</v>
      </c>
      <c r="C11" s="12" t="s">
        <v>6</v>
      </c>
      <c r="D11" s="13">
        <f>D9/B9*D9</f>
        <v>3531002.4744403162</v>
      </c>
      <c r="E11" s="12"/>
    </row>
    <row r="12" spans="1:5" ht="16.350000000000001">
      <c r="A12" s="14"/>
      <c r="B12" s="14"/>
      <c r="C12" s="14"/>
      <c r="D12" s="14"/>
      <c r="E12" s="14"/>
    </row>
    <row r="13" spans="1:5" ht="16.350000000000001">
      <c r="A13" s="26" t="s">
        <v>10</v>
      </c>
      <c r="B13" s="14"/>
      <c r="C13" s="14"/>
      <c r="D13" s="14"/>
      <c r="E13" s="14"/>
    </row>
    <row r="14" spans="1:5" ht="16.350000000000001">
      <c r="A14" s="3"/>
      <c r="B14" s="14"/>
      <c r="C14" s="14"/>
      <c r="D14" s="14"/>
      <c r="E14" s="14"/>
    </row>
    <row r="15" spans="1:5" ht="16.350000000000001">
      <c r="A15" s="15" t="s">
        <v>11</v>
      </c>
      <c r="B15" s="16">
        <v>25000</v>
      </c>
      <c r="C15" s="15" t="s">
        <v>4</v>
      </c>
      <c r="D15" s="16">
        <f>B1*1100</f>
        <v>198000</v>
      </c>
      <c r="E15" s="15"/>
    </row>
    <row r="16" spans="1:5" ht="16.350000000000001">
      <c r="A16" s="14"/>
      <c r="B16" s="17"/>
      <c r="C16" s="14"/>
      <c r="D16" s="17"/>
      <c r="E16" s="14"/>
    </row>
    <row r="17" spans="1:5" ht="16.350000000000001">
      <c r="A17" s="8" t="s">
        <v>12</v>
      </c>
      <c r="B17" s="18">
        <v>25000</v>
      </c>
      <c r="C17" s="8" t="s">
        <v>4</v>
      </c>
      <c r="D17" s="9">
        <f>D7*0.031</f>
        <v>88659.504000000001</v>
      </c>
      <c r="E17" s="8"/>
    </row>
    <row r="18" spans="1:5" ht="16.350000000000001">
      <c r="A18" s="14"/>
      <c r="B18" s="17"/>
      <c r="C18" s="14"/>
      <c r="D18" s="19"/>
      <c r="E18" s="14"/>
    </row>
    <row r="19" spans="1:5" ht="16.350000000000001">
      <c r="A19" s="20" t="s">
        <v>13</v>
      </c>
      <c r="B19" s="21">
        <v>25000</v>
      </c>
      <c r="C19" s="20" t="s">
        <v>4</v>
      </c>
      <c r="D19" s="21">
        <f>666.67*B1</f>
        <v>120000.59999999999</v>
      </c>
      <c r="E19" s="20"/>
    </row>
    <row r="20" spans="1:5">
      <c r="E20" s="22"/>
    </row>
  </sheetData>
  <sheetProtection formatCell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zoomScale="40" zoomScaleNormal="40" workbookViewId="0">
      <selection activeCell="A14" sqref="A14"/>
    </sheetView>
  </sheetViews>
  <sheetFormatPr defaultRowHeight="14.25"/>
  <cols>
    <col min="1" max="1" width="67.5703125" customWidth="1"/>
    <col min="2" max="2" width="73.28515625" customWidth="1"/>
    <col min="3" max="3" width="70.42578125" bestFit="1" customWidth="1"/>
    <col min="4" max="4" width="92.5703125" bestFit="1" customWidth="1"/>
    <col min="5" max="5" width="70.42578125" bestFit="1" customWidth="1"/>
  </cols>
  <sheetData>
    <row r="1" spans="1:2" ht="16.350000000000001">
      <c r="A1" s="27" t="s">
        <v>14</v>
      </c>
      <c r="B1" s="29" t="s">
        <v>15</v>
      </c>
    </row>
    <row r="2" spans="1:2" ht="16.350000000000001">
      <c r="A2" s="27" t="s">
        <v>16</v>
      </c>
      <c r="B2" s="30" t="s">
        <v>17</v>
      </c>
    </row>
    <row r="3" spans="1:2" ht="16.350000000000001">
      <c r="A3" s="27" t="s">
        <v>18</v>
      </c>
      <c r="B3" s="30" t="s">
        <v>19</v>
      </c>
    </row>
    <row r="4" spans="1:2" ht="16.350000000000001">
      <c r="A4" s="27" t="s">
        <v>20</v>
      </c>
      <c r="B4" s="30" t="s">
        <v>21</v>
      </c>
    </row>
    <row r="5" spans="1:2" ht="16.350000000000001">
      <c r="A5" s="27" t="s">
        <v>22</v>
      </c>
      <c r="B5" s="30" t="s">
        <v>21</v>
      </c>
    </row>
    <row r="6" spans="1:2" ht="16.350000000000001">
      <c r="A6" s="27" t="s">
        <v>23</v>
      </c>
      <c r="B6" s="30" t="s">
        <v>24</v>
      </c>
    </row>
    <row r="7" spans="1:2" ht="16.350000000000001">
      <c r="A7" s="27" t="s">
        <v>25</v>
      </c>
      <c r="B7" s="30" t="s">
        <v>26</v>
      </c>
    </row>
    <row r="8" spans="1:2" ht="16.350000000000001">
      <c r="A8" s="27" t="s">
        <v>27</v>
      </c>
      <c r="B8" s="30" t="s">
        <v>28</v>
      </c>
    </row>
    <row r="9" spans="1:2" ht="16.350000000000001">
      <c r="A9" s="27" t="s">
        <v>29</v>
      </c>
      <c r="B9" s="30" t="s">
        <v>30</v>
      </c>
    </row>
    <row r="10" spans="1:2" ht="16.350000000000001">
      <c r="A10" s="27" t="s">
        <v>31</v>
      </c>
      <c r="B10" s="30" t="s">
        <v>32</v>
      </c>
    </row>
    <row r="11" spans="1:2" ht="16.350000000000001">
      <c r="A11" s="27" t="s">
        <v>33</v>
      </c>
      <c r="B11" s="30" t="s">
        <v>34</v>
      </c>
    </row>
    <row r="12" spans="1:2" ht="16.350000000000001">
      <c r="A12" s="27" t="s">
        <v>35</v>
      </c>
      <c r="B12" s="30" t="s">
        <v>36</v>
      </c>
    </row>
    <row r="13" spans="1:2" ht="16.350000000000001">
      <c r="A13" s="27" t="s">
        <v>37</v>
      </c>
      <c r="B13" s="30" t="s">
        <v>38</v>
      </c>
    </row>
    <row r="14" spans="1:2" ht="16.350000000000001">
      <c r="A14" s="28"/>
      <c r="B14" s="28"/>
    </row>
    <row r="15" spans="1:2" ht="16.350000000000001">
      <c r="A15" s="27" t="s">
        <v>14</v>
      </c>
      <c r="B15" s="31" t="s">
        <v>39</v>
      </c>
    </row>
    <row r="16" spans="1:2" ht="16.350000000000001">
      <c r="A16" s="27" t="s">
        <v>16</v>
      </c>
      <c r="B16" s="32" t="s">
        <v>40</v>
      </c>
    </row>
    <row r="17" spans="1:2" ht="16.350000000000001">
      <c r="A17" s="27" t="s">
        <v>18</v>
      </c>
      <c r="B17" s="32" t="s">
        <v>41</v>
      </c>
    </row>
    <row r="18" spans="1:2" ht="16.350000000000001">
      <c r="A18" s="27" t="s">
        <v>20</v>
      </c>
      <c r="B18" s="32" t="s">
        <v>42</v>
      </c>
    </row>
    <row r="19" spans="1:2" ht="16.350000000000001">
      <c r="A19" s="27" t="s">
        <v>22</v>
      </c>
      <c r="B19" s="32" t="s">
        <v>42</v>
      </c>
    </row>
    <row r="20" spans="1:2" ht="16.350000000000001">
      <c r="A20" s="27" t="s">
        <v>23</v>
      </c>
      <c r="B20" s="32" t="s">
        <v>43</v>
      </c>
    </row>
    <row r="21" spans="1:2" ht="16.350000000000001">
      <c r="A21" s="27" t="s">
        <v>25</v>
      </c>
      <c r="B21" s="32" t="s">
        <v>26</v>
      </c>
    </row>
    <row r="22" spans="1:2" ht="16.350000000000001">
      <c r="A22" s="27" t="s">
        <v>27</v>
      </c>
      <c r="B22" s="32" t="s">
        <v>44</v>
      </c>
    </row>
    <row r="23" spans="1:2" ht="16.350000000000001">
      <c r="A23" s="27" t="s">
        <v>29</v>
      </c>
      <c r="B23" s="32" t="s">
        <v>30</v>
      </c>
    </row>
    <row r="24" spans="1:2" ht="16.350000000000001">
      <c r="A24" s="27" t="s">
        <v>31</v>
      </c>
      <c r="B24" s="32" t="s">
        <v>45</v>
      </c>
    </row>
    <row r="25" spans="1:2" ht="16.350000000000001">
      <c r="A25" s="27" t="s">
        <v>33</v>
      </c>
      <c r="B25" s="32" t="s">
        <v>46</v>
      </c>
    </row>
    <row r="26" spans="1:2" ht="16.350000000000001">
      <c r="A26" s="27" t="s">
        <v>35</v>
      </c>
      <c r="B26" s="32" t="s">
        <v>47</v>
      </c>
    </row>
    <row r="27" spans="1:2" ht="16.350000000000001">
      <c r="A27" s="27" t="s">
        <v>37</v>
      </c>
      <c r="B27" s="32" t="s">
        <v>38</v>
      </c>
    </row>
    <row r="28" spans="1:2" ht="16.350000000000001">
      <c r="A28" s="28"/>
      <c r="B28" s="28"/>
    </row>
    <row r="29" spans="1:2" ht="16.350000000000001">
      <c r="A29" s="27" t="s">
        <v>14</v>
      </c>
      <c r="B29" s="33" t="s">
        <v>48</v>
      </c>
    </row>
    <row r="30" spans="1:2" ht="16.350000000000001">
      <c r="A30" s="27" t="s">
        <v>16</v>
      </c>
      <c r="B30" s="34" t="s">
        <v>49</v>
      </c>
    </row>
    <row r="31" spans="1:2" ht="16.350000000000001">
      <c r="A31" s="27" t="s">
        <v>18</v>
      </c>
      <c r="B31" s="34" t="s">
        <v>50</v>
      </c>
    </row>
    <row r="32" spans="1:2" ht="16.350000000000001">
      <c r="A32" s="27" t="s">
        <v>20</v>
      </c>
      <c r="B32" s="34" t="s">
        <v>51</v>
      </c>
    </row>
    <row r="33" spans="1:2" ht="16.350000000000001">
      <c r="A33" s="27" t="s">
        <v>22</v>
      </c>
      <c r="B33" s="34" t="s">
        <v>51</v>
      </c>
    </row>
    <row r="34" spans="1:2" ht="16.350000000000001">
      <c r="A34" s="27" t="s">
        <v>23</v>
      </c>
      <c r="B34" s="34" t="s">
        <v>43</v>
      </c>
    </row>
    <row r="35" spans="1:2" ht="16.350000000000001">
      <c r="A35" s="27" t="s">
        <v>25</v>
      </c>
      <c r="B35" s="34" t="s">
        <v>52</v>
      </c>
    </row>
    <row r="36" spans="1:2" ht="16.350000000000001">
      <c r="A36" s="27" t="s">
        <v>27</v>
      </c>
      <c r="B36" s="34" t="s">
        <v>53</v>
      </c>
    </row>
    <row r="37" spans="1:2" ht="16.350000000000001">
      <c r="A37" s="27" t="s">
        <v>29</v>
      </c>
      <c r="B37" s="34" t="s">
        <v>54</v>
      </c>
    </row>
    <row r="38" spans="1:2" ht="16.350000000000001">
      <c r="A38" s="27" t="s">
        <v>31</v>
      </c>
      <c r="B38" s="34" t="s">
        <v>55</v>
      </c>
    </row>
    <row r="39" spans="1:2" ht="16.350000000000001">
      <c r="A39" s="27" t="s">
        <v>33</v>
      </c>
      <c r="B39" s="34" t="s">
        <v>56</v>
      </c>
    </row>
    <row r="40" spans="1:2" ht="16.350000000000001">
      <c r="A40" s="27" t="s">
        <v>35</v>
      </c>
      <c r="B40" s="34" t="s">
        <v>57</v>
      </c>
    </row>
    <row r="41" spans="1:2" ht="16.350000000000001">
      <c r="A41" s="27" t="s">
        <v>37</v>
      </c>
      <c r="B41" s="34" t="s">
        <v>58</v>
      </c>
    </row>
    <row r="42" spans="1:2" ht="16.350000000000001">
      <c r="A42" s="28"/>
      <c r="B42" s="28"/>
    </row>
    <row r="43" spans="1:2" ht="16.350000000000001">
      <c r="A43" s="27" t="s">
        <v>14</v>
      </c>
      <c r="B43" s="35" t="s">
        <v>59</v>
      </c>
    </row>
    <row r="44" spans="1:2" ht="16.350000000000001">
      <c r="A44" s="27" t="s">
        <v>16</v>
      </c>
      <c r="B44" s="36" t="s">
        <v>60</v>
      </c>
    </row>
    <row r="45" spans="1:2" ht="16.350000000000001">
      <c r="A45" s="27" t="s">
        <v>18</v>
      </c>
      <c r="B45" s="36" t="s">
        <v>61</v>
      </c>
    </row>
    <row r="46" spans="1:2" ht="16.350000000000001">
      <c r="A46" s="27" t="s">
        <v>20</v>
      </c>
      <c r="B46" s="36" t="s">
        <v>51</v>
      </c>
    </row>
    <row r="47" spans="1:2" ht="16.350000000000001">
      <c r="A47" s="27" t="s">
        <v>22</v>
      </c>
      <c r="B47" s="36" t="s">
        <v>51</v>
      </c>
    </row>
    <row r="48" spans="1:2" ht="16.350000000000001">
      <c r="A48" s="27" t="s">
        <v>23</v>
      </c>
      <c r="B48" s="36" t="s">
        <v>62</v>
      </c>
    </row>
    <row r="49" spans="1:2" ht="16.350000000000001">
      <c r="A49" s="27" t="s">
        <v>25</v>
      </c>
      <c r="B49" s="36" t="s">
        <v>63</v>
      </c>
    </row>
    <row r="50" spans="1:2" ht="16.350000000000001">
      <c r="A50" s="27" t="s">
        <v>27</v>
      </c>
      <c r="B50" s="36" t="s">
        <v>64</v>
      </c>
    </row>
    <row r="51" spans="1:2" ht="16.350000000000001">
      <c r="A51" s="27" t="s">
        <v>29</v>
      </c>
      <c r="B51" s="36" t="s">
        <v>65</v>
      </c>
    </row>
    <row r="52" spans="1:2" ht="16.350000000000001">
      <c r="A52" s="27" t="s">
        <v>31</v>
      </c>
      <c r="B52" s="36" t="s">
        <v>66</v>
      </c>
    </row>
    <row r="53" spans="1:2" ht="16.350000000000001">
      <c r="A53" s="27" t="s">
        <v>33</v>
      </c>
      <c r="B53" s="36" t="s">
        <v>67</v>
      </c>
    </row>
    <row r="54" spans="1:2" ht="16.350000000000001">
      <c r="A54" s="27" t="s">
        <v>35</v>
      </c>
      <c r="B54" s="36" t="s">
        <v>68</v>
      </c>
    </row>
    <row r="55" spans="1:2" ht="16.350000000000001">
      <c r="A55" s="27" t="s">
        <v>37</v>
      </c>
      <c r="B55" s="36" t="s">
        <v>69</v>
      </c>
    </row>
  </sheetData>
  <sheetProtection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cp:keywords/>
  <dc:description/>
  <cp:lastModifiedBy>Toshiba</cp:lastModifiedBy>
  <cp:revision/>
  <dcterms:created xsi:type="dcterms:W3CDTF">2006-09-16T00:00:00Z</dcterms:created>
  <dcterms:modified xsi:type="dcterms:W3CDTF">2016-04-21T08:01:32Z</dcterms:modified>
  <cp:category/>
  <cp:contentStatus/>
</cp:coreProperties>
</file>